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mittnordvast.sharepoint.com/sites/LeaderSkneMittNordvst/Shared Documents/General/- 2- Projekt/"/>
    </mc:Choice>
  </mc:AlternateContent>
  <xr:revisionPtr revIDLastSave="802" documentId="8_{248E4656-9A50-4251-BCC0-2709C99F28D9}" xr6:coauthVersionLast="47" xr6:coauthVersionMax="47" xr10:uidLastSave="{B30B4C16-E82C-46D1-A58A-4167463DFB59}"/>
  <bookViews>
    <workbookView xWindow="-120" yWindow="-120" windowWidth="38640" windowHeight="21120" xr2:uid="{A5673E89-58AD-4C9B-885B-19C071A9CC95}"/>
  </bookViews>
  <sheets>
    <sheet name="Blad1" sheetId="1" r:id="rId1"/>
  </sheets>
  <definedNames>
    <definedName name="_xlnm._FilterDatabase" localSheetId="0" hidden="1">Blad1!$A$1:$T$25</definedName>
    <definedName name="_xlnm.Print_Area" localSheetId="0">Blad1!$AN$11:$AN$12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O30" i="1"/>
  <c r="L16" i="1"/>
  <c r="L30" i="1" s="1"/>
  <c r="N30" i="1"/>
  <c r="J30" i="1"/>
  <c r="K30" i="1"/>
  <c r="M30" i="1"/>
  <c r="R30" i="1"/>
  <c r="P30" i="1"/>
</calcChain>
</file>

<file path=xl/sharedStrings.xml><?xml version="1.0" encoding="utf-8"?>
<sst xmlns="http://schemas.openxmlformats.org/spreadsheetml/2006/main" count="119" uniqueCount="92">
  <si>
    <t>Namn</t>
  </si>
  <si>
    <t>Sökande</t>
  </si>
  <si>
    <t>Datum LAG-klart</t>
  </si>
  <si>
    <t>Datum beslut JV</t>
  </si>
  <si>
    <t>Beslutstyp</t>
  </si>
  <si>
    <t>ÖoS (utöver LAG-pott)</t>
  </si>
  <si>
    <t>Offentliga resurser</t>
  </si>
  <si>
    <t>Privat finansiering</t>
  </si>
  <si>
    <t xml:space="preserve">Projektstöd </t>
  </si>
  <si>
    <t>Förskott</t>
  </si>
  <si>
    <t>Slutdatum</t>
  </si>
  <si>
    <t>Slututbetalt</t>
  </si>
  <si>
    <t>2023-3670</t>
  </si>
  <si>
    <t>Svensk honung ska konkurrera globalt med Nya Zeeländsk Manukahonung mha patenterad världsunik svensk forskning.</t>
  </si>
  <si>
    <t xml:space="preserve">CONCELLAE AB </t>
  </si>
  <si>
    <t>Bifall</t>
  </si>
  <si>
    <t>Nej</t>
  </si>
  <si>
    <t>2024-120</t>
  </si>
  <si>
    <t>Förstudie "Gengas för minskad sårbarhet"</t>
  </si>
  <si>
    <t>Prima Prima i Sösdala ek. för.</t>
  </si>
  <si>
    <t>2024-449</t>
  </si>
  <si>
    <t>Urmakargårdens ponnyridning</t>
  </si>
  <si>
    <t>Ann-Charlotte Johansson</t>
  </si>
  <si>
    <t>2023-2115</t>
  </si>
  <si>
    <t>Förvaltning och drift av LAG-kansli för Leader Skåne Mitt Nordväst</t>
  </si>
  <si>
    <t>Leader Skåne Mitt Nordväst</t>
  </si>
  <si>
    <t>2024-475</t>
  </si>
  <si>
    <t>Från Handling till Ord</t>
  </si>
  <si>
    <t>Idéburen Utveckling</t>
  </si>
  <si>
    <t>2024-578</t>
  </si>
  <si>
    <t xml:space="preserve">Lära ut och in med hästkraft </t>
  </si>
  <si>
    <t>2024-1473</t>
  </si>
  <si>
    <t>Mellan raderna - småskalig agroforestry för hållbar matproduktion och beredskap</t>
  </si>
  <si>
    <t>Holma Folkhögskola</t>
  </si>
  <si>
    <t>2024-2169</t>
  </si>
  <si>
    <t>Utveckling av besöksmålet Norreborg på Ven</t>
  </si>
  <si>
    <t>Norreborgs Föreningshamn Ek F</t>
  </si>
  <si>
    <t>2024-1228</t>
  </si>
  <si>
    <t>Rörelse och glöd i Kågeröd</t>
  </si>
  <si>
    <t>Kågeröds Boll och Idrottsförening</t>
  </si>
  <si>
    <t>2024-3186</t>
  </si>
  <si>
    <t>Hitta Hem i Mitt Nordväst</t>
  </si>
  <si>
    <t>2024-1556</t>
  </si>
  <si>
    <t>Historisk Bildbank, historiskt bildarkiv med tyngdpunkt på bilder från nordvästra Skåne</t>
  </si>
  <si>
    <t>Historisk bildbank</t>
  </si>
  <si>
    <t>2025-328</t>
  </si>
  <si>
    <t>Rädda kustfisket</t>
  </si>
  <si>
    <t>Kullens Fiskareförening</t>
  </si>
  <si>
    <t>2025-770</t>
  </si>
  <si>
    <t>Lära in och ut 2.0</t>
  </si>
  <si>
    <t>2025-642</t>
  </si>
  <si>
    <t>Utveckling och tillgängliggörande av Ransviks historiska badplats</t>
  </si>
  <si>
    <t>Normanage AB</t>
  </si>
  <si>
    <t>2024-2498</t>
  </si>
  <si>
    <t>Genomförande av åtgärder vid besöksnoder för att utveckla naturturismen i Rönne å och Ringsjön</t>
  </si>
  <si>
    <t>Ängelholms Kommun</t>
  </si>
  <si>
    <t>2025-1351</t>
  </si>
  <si>
    <t>Mötesplats Heden</t>
  </si>
  <si>
    <t>TOTALT BELOPP</t>
  </si>
  <si>
    <t>varav förskott</t>
  </si>
  <si>
    <t>Avskrivning</t>
  </si>
  <si>
    <t>2025-3191</t>
  </si>
  <si>
    <t>2025-3203</t>
  </si>
  <si>
    <t>2025-3212</t>
  </si>
  <si>
    <t>E U på landet</t>
  </si>
  <si>
    <t>E U på landet 2</t>
  </si>
  <si>
    <t>E U på landet 3</t>
  </si>
  <si>
    <t>2025-3467</t>
  </si>
  <si>
    <t>Levande musik för en levande landsbygd - Mitt Nordväst Skåne</t>
  </si>
  <si>
    <t>Skånsk Live</t>
  </si>
  <si>
    <t>2025-3625</t>
  </si>
  <si>
    <t>Önneköp Växer - en förstudie</t>
  </si>
  <si>
    <t>Levande Önneköp</t>
  </si>
  <si>
    <t>Ankomstdatum slututbetalning</t>
  </si>
  <si>
    <t>2025-4191</t>
  </si>
  <si>
    <t>2025-4194</t>
  </si>
  <si>
    <t>2025-4195</t>
  </si>
  <si>
    <t>Miniprojekt Hållbar resurshantering</t>
  </si>
  <si>
    <t>Miniprojekt Lokal attraktivitet</t>
  </si>
  <si>
    <t>Miniprojekt Kommunikationsutveckling</t>
  </si>
  <si>
    <t>Ideellt arbete (kr)</t>
  </si>
  <si>
    <t>Utbetalt</t>
  </si>
  <si>
    <t>Total budget</t>
  </si>
  <si>
    <t>Jnr</t>
  </si>
  <si>
    <t>Status</t>
  </si>
  <si>
    <t>LAG-pott</t>
  </si>
  <si>
    <t>Inväntar beslut</t>
  </si>
  <si>
    <t>2026-284</t>
  </si>
  <si>
    <t>Trägas - lokal energilösning för bygdegemenskap</t>
  </si>
  <si>
    <t>2026-272</t>
  </si>
  <si>
    <t>Rydebäcks samlingslokal</t>
  </si>
  <si>
    <t>Rydebäcks Scoutkår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</si>
</sst>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36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mediumDashed">
        <color indexed="64"/>
      </top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/>
    </xf>
    <xf numFmtId="164" fontId="0" fillId="0" borderId="0" xfId="1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64" fontId="2" fillId="0" borderId="0" xfId="0" applyNumberFormat="1" applyFont="1" applyAlignment="1">
      <alignment vertical="center"/>
    </xf>
    <xf numFmtId="164" fontId="2" fillId="0" borderId="0" xfId="1" applyNumberFormat="1" applyFont="1" applyAlignment="1">
      <alignment vertical="center"/>
    </xf>
    <xf numFmtId="14" fontId="0" fillId="0" borderId="0" xfId="1" applyNumberFormat="1" applyFont="1" applyAlignment="1">
      <alignment vertical="center"/>
    </xf>
    <xf numFmtId="0" fontId="0" fillId="2" borderId="0" xfId="0" applyFill="1" applyAlignment="1">
      <alignment vertical="center"/>
    </xf>
    <xf numFmtId="43" fontId="0" fillId="0" borderId="0" xfId="1" applyFont="1" applyAlignment="1">
      <alignment vertical="center"/>
    </xf>
    <xf numFmtId="164" fontId="0" fillId="0" borderId="0" xfId="1" applyNumberFormat="1" applyFont="1" applyAlignment="1">
      <alignment horizontal="right" vertical="center"/>
    </xf>
    <xf numFmtId="0" fontId="0" fillId="3" borderId="0" xfId="0" applyFill="1" applyAlignment="1">
      <alignment vertical="center"/>
    </xf>
    <xf numFmtId="0" fontId="0" fillId="0" borderId="3" xfId="0" applyBorder="1"/>
    <xf numFmtId="14" fontId="0" fillId="0" borderId="0" xfId="0" applyNumberFormat="1" applyAlignment="1">
      <alignment vertical="center" wrapText="1"/>
    </xf>
    <xf numFmtId="14" fontId="0" fillId="2" borderId="0" xfId="0" applyNumberFormat="1" applyFill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1" xfId="0" applyBorder="1" applyAlignment="1">
      <alignment vertical="center" wrapText="1"/>
    </xf>
    <xf numFmtId="14" fontId="0" fillId="2" borderId="0" xfId="0" applyNumberFormat="1" applyFill="1" applyAlignment="1">
      <alignment vertical="center" wrapText="1"/>
    </xf>
    <xf numFmtId="14" fontId="0" fillId="4" borderId="0" xfId="0" applyNumberFormat="1" applyFill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2">
    <cellStyle name="Normal" xfId="0" builtinId="0"/>
    <cellStyle name="Tusental" xfId="1" builtinId="3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272141</xdr:colOff>
      <xdr:row>1</xdr:row>
      <xdr:rowOff>687000</xdr:rowOff>
    </xdr:from>
    <xdr:to>
      <xdr:col>31</xdr:col>
      <xdr:colOff>323169</xdr:colOff>
      <xdr:row>15</xdr:row>
      <xdr:rowOff>173260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9931A7D0-9DCF-FC44-637B-687DEE3D6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150601" y="874098"/>
          <a:ext cx="6786563" cy="46229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FC330-9B1B-4A77-BF4D-77B3F98E02A7}">
  <dimension ref="A1:AD65"/>
  <sheetViews>
    <sheetView tabSelected="1" zoomScaleNormal="100" workbookViewId="0">
      <selection activeCell="AF21" sqref="AF21"/>
    </sheetView>
  </sheetViews>
  <sheetFormatPr defaultRowHeight="15" x14ac:dyDescent="0.25"/>
  <cols>
    <col min="1" max="1" width="15.140625" bestFit="1" customWidth="1"/>
    <col min="2" max="2" width="30.7109375" style="3" customWidth="1"/>
    <col min="3" max="3" width="30.42578125" customWidth="1"/>
    <col min="4" max="4" width="18.140625" hidden="1" customWidth="1"/>
    <col min="5" max="5" width="14.28515625" hidden="1" customWidth="1"/>
    <col min="6" max="6" width="17.85546875" bestFit="1" customWidth="1"/>
    <col min="7" max="7" width="12.85546875" bestFit="1" customWidth="1"/>
    <col min="8" max="8" width="12.85546875" customWidth="1"/>
    <col min="9" max="9" width="31.5703125" hidden="1" customWidth="1"/>
    <col min="10" max="10" width="14.42578125" bestFit="1" customWidth="1"/>
    <col min="11" max="11" width="11.28515625" bestFit="1" customWidth="1"/>
    <col min="12" max="12" width="23.42578125" hidden="1" customWidth="1"/>
    <col min="13" max="13" width="20.5703125" hidden="1" customWidth="1"/>
    <col min="14" max="14" width="19.85546875" hidden="1" customWidth="1"/>
    <col min="15" max="15" width="14.140625" bestFit="1" customWidth="1"/>
    <col min="16" max="16" width="12.140625" customWidth="1"/>
    <col min="17" max="17" width="19.140625" hidden="1" customWidth="1"/>
    <col min="18" max="19" width="14.5703125" hidden="1" customWidth="1"/>
    <col min="20" max="20" width="14" hidden="1" customWidth="1"/>
  </cols>
  <sheetData>
    <row r="1" spans="1:30" s="1" customFormat="1" x14ac:dyDescent="0.25">
      <c r="A1" s="1" t="s">
        <v>83</v>
      </c>
      <c r="B1" s="2" t="s">
        <v>0</v>
      </c>
      <c r="C1" s="1" t="s">
        <v>1</v>
      </c>
      <c r="D1" s="1" t="s">
        <v>2</v>
      </c>
      <c r="E1" s="1" t="s">
        <v>84</v>
      </c>
      <c r="F1" s="1" t="s">
        <v>3</v>
      </c>
      <c r="G1" s="1" t="s">
        <v>4</v>
      </c>
      <c r="H1" s="1" t="s">
        <v>10</v>
      </c>
      <c r="I1" s="1" t="s">
        <v>73</v>
      </c>
      <c r="J1" s="1" t="s">
        <v>82</v>
      </c>
      <c r="K1" s="1" t="s">
        <v>85</v>
      </c>
      <c r="L1" s="1" t="s">
        <v>5</v>
      </c>
      <c r="M1" s="1" t="s">
        <v>6</v>
      </c>
      <c r="N1" s="1" t="s">
        <v>7</v>
      </c>
      <c r="O1" s="1" t="s">
        <v>8</v>
      </c>
      <c r="P1" s="1" t="s">
        <v>81</v>
      </c>
      <c r="Q1" s="1" t="s">
        <v>80</v>
      </c>
      <c r="R1" s="1" t="s">
        <v>9</v>
      </c>
      <c r="S1" s="1" t="s">
        <v>10</v>
      </c>
      <c r="T1" s="1" t="s">
        <v>11</v>
      </c>
    </row>
    <row r="2" spans="1:30" s="4" customFormat="1" ht="60" x14ac:dyDescent="0.25">
      <c r="A2" s="4" t="s">
        <v>12</v>
      </c>
      <c r="B2" s="5" t="s">
        <v>13</v>
      </c>
      <c r="C2" s="4" t="s">
        <v>14</v>
      </c>
      <c r="D2" s="6">
        <v>45274</v>
      </c>
      <c r="E2" s="6"/>
      <c r="F2" s="6">
        <v>45482</v>
      </c>
      <c r="G2" s="13" t="s">
        <v>15</v>
      </c>
      <c r="H2" s="6">
        <v>46022</v>
      </c>
      <c r="I2" s="22">
        <v>46008</v>
      </c>
      <c r="J2" s="7">
        <v>199952</v>
      </c>
      <c r="K2" s="7"/>
      <c r="L2" s="7"/>
      <c r="M2" s="7"/>
      <c r="N2" s="7">
        <v>59986</v>
      </c>
      <c r="O2" s="7">
        <v>139966</v>
      </c>
      <c r="P2" s="7">
        <v>130223</v>
      </c>
      <c r="Q2" s="7">
        <v>0</v>
      </c>
      <c r="R2" s="7">
        <v>69983</v>
      </c>
      <c r="S2" s="12">
        <v>45838</v>
      </c>
      <c r="T2" s="4" t="s">
        <v>16</v>
      </c>
    </row>
    <row r="3" spans="1:30" ht="30.75" thickBot="1" x14ac:dyDescent="0.3">
      <c r="A3" s="4" t="s">
        <v>17</v>
      </c>
      <c r="B3" s="5" t="s">
        <v>18</v>
      </c>
      <c r="C3" s="4" t="s">
        <v>19</v>
      </c>
      <c r="D3" s="6">
        <v>45328</v>
      </c>
      <c r="E3" s="6"/>
      <c r="F3" s="6">
        <v>45583</v>
      </c>
      <c r="G3" s="13" t="s">
        <v>15</v>
      </c>
      <c r="H3" s="6">
        <v>46142</v>
      </c>
      <c r="I3" s="18"/>
      <c r="J3" s="7">
        <v>221776</v>
      </c>
      <c r="K3" s="7">
        <v>73186</v>
      </c>
      <c r="L3" s="7"/>
      <c r="M3" s="7"/>
      <c r="N3" s="7"/>
      <c r="O3" s="7">
        <v>148590</v>
      </c>
      <c r="P3" s="7">
        <v>123458</v>
      </c>
      <c r="Q3" s="7">
        <v>127160</v>
      </c>
      <c r="R3" s="7">
        <v>37700</v>
      </c>
      <c r="S3" s="12">
        <v>45869</v>
      </c>
      <c r="T3" s="4" t="s">
        <v>16</v>
      </c>
    </row>
    <row r="4" spans="1:30" x14ac:dyDescent="0.25">
      <c r="A4" s="4" t="s">
        <v>20</v>
      </c>
      <c r="B4" s="5" t="s">
        <v>21</v>
      </c>
      <c r="C4" s="4" t="s">
        <v>22</v>
      </c>
      <c r="D4" s="6">
        <v>45377</v>
      </c>
      <c r="E4" s="6"/>
      <c r="F4" s="6">
        <v>45616</v>
      </c>
      <c r="G4" s="13" t="s">
        <v>15</v>
      </c>
      <c r="H4" s="6">
        <v>46376</v>
      </c>
      <c r="I4" s="6"/>
      <c r="J4" s="7">
        <v>293625</v>
      </c>
      <c r="K4" s="7"/>
      <c r="L4" s="7"/>
      <c r="M4" s="7"/>
      <c r="N4" s="7">
        <v>93625</v>
      </c>
      <c r="O4" s="7">
        <v>200000</v>
      </c>
      <c r="P4" s="7">
        <v>100000</v>
      </c>
      <c r="Q4" s="7">
        <v>87040</v>
      </c>
      <c r="R4" s="7">
        <v>100000</v>
      </c>
      <c r="S4" s="12">
        <v>46376</v>
      </c>
      <c r="T4" s="4" t="s">
        <v>16</v>
      </c>
      <c r="V4" s="24"/>
      <c r="W4" s="25"/>
      <c r="X4" s="25"/>
      <c r="Y4" s="25"/>
      <c r="Z4" s="25"/>
      <c r="AA4" s="25"/>
      <c r="AB4" s="25"/>
      <c r="AC4" s="26"/>
      <c r="AD4" s="17"/>
    </row>
    <row r="5" spans="1:30" ht="45" x14ac:dyDescent="0.25">
      <c r="A5" s="4" t="s">
        <v>23</v>
      </c>
      <c r="B5" s="5" t="s">
        <v>24</v>
      </c>
      <c r="C5" s="4" t="s">
        <v>25</v>
      </c>
      <c r="D5" s="6">
        <v>45399</v>
      </c>
      <c r="E5" s="6"/>
      <c r="F5" s="6">
        <v>45401</v>
      </c>
      <c r="G5" s="13" t="s">
        <v>15</v>
      </c>
      <c r="H5" s="6">
        <v>47391</v>
      </c>
      <c r="I5" s="18"/>
      <c r="J5" s="7">
        <v>13565125</v>
      </c>
      <c r="K5" s="7">
        <v>4476491</v>
      </c>
      <c r="L5" s="7"/>
      <c r="M5" s="7"/>
      <c r="N5" s="7"/>
      <c r="O5" s="7">
        <v>9088634</v>
      </c>
      <c r="P5" s="7">
        <v>3679156</v>
      </c>
      <c r="Q5" s="7">
        <v>0</v>
      </c>
      <c r="R5" s="7">
        <v>500000</v>
      </c>
      <c r="S5" s="12"/>
      <c r="T5" s="4" t="s">
        <v>16</v>
      </c>
      <c r="V5" s="27"/>
      <c r="W5" s="28"/>
      <c r="X5" s="28"/>
      <c r="Y5" s="28"/>
      <c r="Z5" s="28"/>
      <c r="AA5" s="28"/>
      <c r="AB5" s="28"/>
      <c r="AC5" s="29"/>
      <c r="AD5" s="17"/>
    </row>
    <row r="6" spans="1:30" x14ac:dyDescent="0.25">
      <c r="A6" s="4" t="s">
        <v>26</v>
      </c>
      <c r="B6" s="5" t="s">
        <v>27</v>
      </c>
      <c r="C6" s="4" t="s">
        <v>28</v>
      </c>
      <c r="D6" s="6">
        <v>45439</v>
      </c>
      <c r="E6" s="18"/>
      <c r="F6" s="6">
        <v>45733</v>
      </c>
      <c r="G6" s="13" t="s">
        <v>15</v>
      </c>
      <c r="H6" s="6">
        <v>46081</v>
      </c>
      <c r="I6" s="22">
        <v>46042</v>
      </c>
      <c r="J6" s="7">
        <v>1116569</v>
      </c>
      <c r="K6" s="7">
        <v>368468</v>
      </c>
      <c r="L6" s="7"/>
      <c r="M6" s="7"/>
      <c r="N6" s="7"/>
      <c r="O6" s="7">
        <v>748101</v>
      </c>
      <c r="P6" s="7">
        <v>670083</v>
      </c>
      <c r="Q6" s="7">
        <v>197200</v>
      </c>
      <c r="R6" s="7"/>
      <c r="S6" s="12">
        <v>46081</v>
      </c>
      <c r="T6" s="4"/>
      <c r="V6" s="27"/>
      <c r="W6" s="28"/>
      <c r="X6" s="28"/>
      <c r="Y6" s="28"/>
      <c r="Z6" s="28"/>
      <c r="AA6" s="28"/>
      <c r="AB6" s="28"/>
      <c r="AC6" s="29"/>
      <c r="AD6" s="17"/>
    </row>
    <row r="7" spans="1:30" x14ac:dyDescent="0.25">
      <c r="A7" s="4" t="s">
        <v>29</v>
      </c>
      <c r="B7" s="5" t="s">
        <v>30</v>
      </c>
      <c r="C7" s="4" t="s">
        <v>25</v>
      </c>
      <c r="D7" s="6">
        <v>45460</v>
      </c>
      <c r="E7" s="6"/>
      <c r="F7" s="6">
        <v>45993</v>
      </c>
      <c r="G7" s="13" t="s">
        <v>15</v>
      </c>
      <c r="H7" s="6">
        <v>46234</v>
      </c>
      <c r="I7" s="6"/>
      <c r="J7" s="7">
        <v>1735385</v>
      </c>
      <c r="K7" s="7">
        <v>58437</v>
      </c>
      <c r="L7" s="7">
        <v>469640</v>
      </c>
      <c r="M7" s="7">
        <v>120000</v>
      </c>
      <c r="N7" s="7"/>
      <c r="O7" s="7">
        <v>1087308</v>
      </c>
      <c r="P7" s="7">
        <v>219616</v>
      </c>
      <c r="Q7" s="7">
        <v>272000</v>
      </c>
      <c r="R7" s="7"/>
      <c r="S7" s="12">
        <v>45869</v>
      </c>
      <c r="T7" s="4"/>
      <c r="V7" s="27"/>
      <c r="W7" s="28"/>
      <c r="X7" s="28"/>
      <c r="Y7" s="28"/>
      <c r="Z7" s="28"/>
      <c r="AA7" s="28"/>
      <c r="AB7" s="28"/>
      <c r="AC7" s="29"/>
      <c r="AD7" s="17"/>
    </row>
    <row r="8" spans="1:30" ht="45" x14ac:dyDescent="0.25">
      <c r="A8" s="4" t="s">
        <v>31</v>
      </c>
      <c r="B8" s="5" t="s">
        <v>32</v>
      </c>
      <c r="C8" s="4" t="s">
        <v>33</v>
      </c>
      <c r="D8" s="6">
        <v>45463</v>
      </c>
      <c r="E8" s="6"/>
      <c r="F8" s="6">
        <v>45820</v>
      </c>
      <c r="G8" s="13" t="s">
        <v>15</v>
      </c>
      <c r="H8" s="6">
        <v>46387</v>
      </c>
      <c r="I8" s="6"/>
      <c r="J8" s="7">
        <v>1529361</v>
      </c>
      <c r="K8" s="7">
        <v>504689</v>
      </c>
      <c r="L8" s="7"/>
      <c r="M8" s="7"/>
      <c r="N8" s="7"/>
      <c r="O8" s="7">
        <v>1024672</v>
      </c>
      <c r="P8" s="7"/>
      <c r="Q8" s="7">
        <v>374000</v>
      </c>
      <c r="R8" s="7"/>
      <c r="S8" s="12">
        <v>46387</v>
      </c>
      <c r="T8" s="4"/>
      <c r="V8" s="27"/>
      <c r="W8" s="28"/>
      <c r="X8" s="28"/>
      <c r="Y8" s="28"/>
      <c r="Z8" s="28"/>
      <c r="AA8" s="28"/>
      <c r="AB8" s="28"/>
      <c r="AC8" s="29"/>
      <c r="AD8" s="17"/>
    </row>
    <row r="9" spans="1:30" ht="30" x14ac:dyDescent="0.25">
      <c r="A9" s="4" t="s">
        <v>34</v>
      </c>
      <c r="B9" s="5" t="s">
        <v>35</v>
      </c>
      <c r="C9" s="4" t="s">
        <v>36</v>
      </c>
      <c r="D9" s="6">
        <v>45551</v>
      </c>
      <c r="E9" s="6"/>
      <c r="F9" s="6">
        <v>45831</v>
      </c>
      <c r="G9" s="13" t="s">
        <v>15</v>
      </c>
      <c r="H9" s="6">
        <v>46013</v>
      </c>
      <c r="I9" s="19">
        <v>45936</v>
      </c>
      <c r="J9" s="7">
        <v>3325000</v>
      </c>
      <c r="K9" s="7">
        <v>5000</v>
      </c>
      <c r="L9" s="7">
        <v>825000</v>
      </c>
      <c r="M9" s="7"/>
      <c r="N9" s="7">
        <v>1250000</v>
      </c>
      <c r="O9" s="7">
        <v>1245000</v>
      </c>
      <c r="P9" s="7">
        <v>207500</v>
      </c>
      <c r="Q9" s="7">
        <v>200000</v>
      </c>
      <c r="R9" s="7"/>
      <c r="S9" s="12">
        <v>46013</v>
      </c>
      <c r="T9" s="4"/>
      <c r="V9" s="27"/>
      <c r="W9" s="28"/>
      <c r="X9" s="28"/>
      <c r="Y9" s="28"/>
      <c r="Z9" s="28"/>
      <c r="AA9" s="28"/>
      <c r="AB9" s="28"/>
      <c r="AC9" s="29"/>
      <c r="AD9" s="17"/>
    </row>
    <row r="10" spans="1:30" x14ac:dyDescent="0.25">
      <c r="A10" s="4" t="s">
        <v>37</v>
      </c>
      <c r="B10" s="5" t="s">
        <v>38</v>
      </c>
      <c r="C10" s="4" t="s">
        <v>39</v>
      </c>
      <c r="D10" s="6">
        <v>45591</v>
      </c>
      <c r="E10" s="6"/>
      <c r="F10" s="6">
        <v>45911</v>
      </c>
      <c r="G10" s="13" t="s">
        <v>15</v>
      </c>
      <c r="H10" s="6">
        <v>46387</v>
      </c>
      <c r="I10" s="6"/>
      <c r="J10" s="7">
        <v>1599000</v>
      </c>
      <c r="K10" s="7">
        <v>495000</v>
      </c>
      <c r="L10" s="7"/>
      <c r="M10" s="7"/>
      <c r="N10" s="7">
        <v>99000</v>
      </c>
      <c r="O10" s="7">
        <v>1005000</v>
      </c>
      <c r="P10" s="7"/>
      <c r="Q10" s="7">
        <v>176800</v>
      </c>
      <c r="R10" s="7"/>
      <c r="S10" s="12">
        <v>46022</v>
      </c>
      <c r="T10" s="4"/>
      <c r="V10" s="27"/>
      <c r="W10" s="28"/>
      <c r="X10" s="28"/>
      <c r="Y10" s="28"/>
      <c r="Z10" s="28"/>
      <c r="AA10" s="28"/>
      <c r="AB10" s="28"/>
      <c r="AC10" s="29"/>
      <c r="AD10" s="17"/>
    </row>
    <row r="11" spans="1:30" x14ac:dyDescent="0.25">
      <c r="A11" s="4" t="s">
        <v>40</v>
      </c>
      <c r="B11" s="5" t="s">
        <v>41</v>
      </c>
      <c r="C11" s="4" t="s">
        <v>25</v>
      </c>
      <c r="D11" s="6">
        <v>45642</v>
      </c>
      <c r="E11" s="6"/>
      <c r="F11" s="6">
        <v>45883</v>
      </c>
      <c r="G11" s="13" t="s">
        <v>15</v>
      </c>
      <c r="H11" s="6">
        <v>46387</v>
      </c>
      <c r="I11" s="6"/>
      <c r="J11" s="7">
        <v>1258907</v>
      </c>
      <c r="K11" s="7">
        <v>415439</v>
      </c>
      <c r="L11" s="7"/>
      <c r="M11" s="7"/>
      <c r="N11" s="7"/>
      <c r="O11" s="7">
        <v>843468</v>
      </c>
      <c r="P11" s="7">
        <v>214015</v>
      </c>
      <c r="Q11" s="7">
        <v>563720</v>
      </c>
      <c r="R11" s="7"/>
      <c r="S11" s="12">
        <v>46387</v>
      </c>
      <c r="T11" s="4"/>
      <c r="V11" s="27"/>
      <c r="W11" s="28"/>
      <c r="X11" s="28"/>
      <c r="Y11" s="28"/>
      <c r="Z11" s="28"/>
      <c r="AA11" s="28"/>
      <c r="AB11" s="28"/>
      <c r="AC11" s="29"/>
      <c r="AD11" s="17"/>
    </row>
    <row r="12" spans="1:30" ht="45" x14ac:dyDescent="0.25">
      <c r="A12" s="4" t="s">
        <v>42</v>
      </c>
      <c r="B12" s="5" t="s">
        <v>43</v>
      </c>
      <c r="C12" s="4" t="s">
        <v>44</v>
      </c>
      <c r="D12" s="6">
        <v>45708</v>
      </c>
      <c r="E12" s="6"/>
      <c r="F12" s="6">
        <v>45987</v>
      </c>
      <c r="G12" s="13" t="s">
        <v>15</v>
      </c>
      <c r="H12" s="6">
        <v>46447</v>
      </c>
      <c r="I12" s="6"/>
      <c r="J12" s="7">
        <v>1355213</v>
      </c>
      <c r="K12" s="7">
        <v>447220</v>
      </c>
      <c r="L12" s="7"/>
      <c r="M12" s="7"/>
      <c r="N12" s="7"/>
      <c r="O12" s="7">
        <v>907993</v>
      </c>
      <c r="P12" s="7">
        <v>230387</v>
      </c>
      <c r="Q12" s="7">
        <v>34000</v>
      </c>
      <c r="R12" s="7"/>
      <c r="S12" s="12">
        <v>46447</v>
      </c>
      <c r="T12" s="4"/>
      <c r="V12" s="27"/>
      <c r="W12" s="28"/>
      <c r="X12" s="28"/>
      <c r="Y12" s="28"/>
      <c r="Z12" s="28"/>
      <c r="AA12" s="28"/>
      <c r="AB12" s="28"/>
      <c r="AC12" s="29"/>
      <c r="AD12" s="17"/>
    </row>
    <row r="13" spans="1:30" x14ac:dyDescent="0.25">
      <c r="A13" s="4" t="s">
        <v>45</v>
      </c>
      <c r="B13" s="5" t="s">
        <v>46</v>
      </c>
      <c r="C13" s="4" t="s">
        <v>47</v>
      </c>
      <c r="D13" s="6">
        <v>45715</v>
      </c>
      <c r="E13" s="6"/>
      <c r="F13" s="6">
        <v>45965</v>
      </c>
      <c r="G13" s="13" t="s">
        <v>15</v>
      </c>
      <c r="H13" s="6">
        <v>46356</v>
      </c>
      <c r="I13" s="18"/>
      <c r="J13" s="7">
        <v>199760</v>
      </c>
      <c r="K13" s="7">
        <v>65921</v>
      </c>
      <c r="L13" s="7"/>
      <c r="M13" s="7"/>
      <c r="N13" s="7"/>
      <c r="O13" s="7">
        <v>133839</v>
      </c>
      <c r="P13" s="7">
        <v>33959</v>
      </c>
      <c r="Q13" s="7">
        <v>314160</v>
      </c>
      <c r="R13" s="7"/>
      <c r="S13" s="12">
        <v>46173</v>
      </c>
      <c r="T13" s="4"/>
      <c r="V13" s="27"/>
      <c r="W13" s="28"/>
      <c r="X13" s="28"/>
      <c r="Y13" s="28"/>
      <c r="Z13" s="28"/>
      <c r="AA13" s="28"/>
      <c r="AB13" s="28"/>
      <c r="AC13" s="29"/>
      <c r="AD13" s="17"/>
    </row>
    <row r="14" spans="1:30" x14ac:dyDescent="0.25">
      <c r="A14" s="4" t="s">
        <v>48</v>
      </c>
      <c r="B14" s="5" t="s">
        <v>49</v>
      </c>
      <c r="C14" s="4" t="s">
        <v>25</v>
      </c>
      <c r="D14" s="6">
        <v>45747</v>
      </c>
      <c r="E14" s="23" t="s">
        <v>86</v>
      </c>
      <c r="F14" s="4"/>
      <c r="G14" s="4"/>
      <c r="H14" s="6">
        <v>46477</v>
      </c>
      <c r="I14" s="6"/>
      <c r="J14" s="7">
        <v>1484380</v>
      </c>
      <c r="K14" s="7">
        <v>19905</v>
      </c>
      <c r="L14" s="7">
        <v>469940</v>
      </c>
      <c r="M14" s="7"/>
      <c r="N14" s="7"/>
      <c r="O14" s="7">
        <v>994535</v>
      </c>
      <c r="P14" s="7"/>
      <c r="Q14" s="7">
        <v>136000</v>
      </c>
      <c r="R14" s="7"/>
      <c r="S14" s="12">
        <v>46112</v>
      </c>
      <c r="T14" s="4"/>
      <c r="V14" s="27"/>
      <c r="W14" s="28"/>
      <c r="X14" s="28"/>
      <c r="Y14" s="28"/>
      <c r="Z14" s="28"/>
      <c r="AA14" s="28"/>
      <c r="AB14" s="28"/>
      <c r="AC14" s="29"/>
      <c r="AD14" s="17"/>
    </row>
    <row r="15" spans="1:30" ht="45.75" thickBot="1" x14ac:dyDescent="0.3">
      <c r="A15" s="4" t="s">
        <v>50</v>
      </c>
      <c r="B15" s="5" t="s">
        <v>51</v>
      </c>
      <c r="C15" s="4" t="s">
        <v>52</v>
      </c>
      <c r="D15" s="6">
        <v>45747</v>
      </c>
      <c r="E15" s="23" t="s">
        <v>86</v>
      </c>
      <c r="F15" s="4"/>
      <c r="G15" s="4"/>
      <c r="H15" s="6">
        <v>46387</v>
      </c>
      <c r="I15" s="6"/>
      <c r="J15" s="7">
        <v>812322</v>
      </c>
      <c r="K15" s="7">
        <v>98756</v>
      </c>
      <c r="L15" s="7">
        <v>135000</v>
      </c>
      <c r="M15" s="7">
        <v>34310</v>
      </c>
      <c r="N15" s="7"/>
      <c r="O15" s="7">
        <v>544256</v>
      </c>
      <c r="P15" s="7"/>
      <c r="Q15" s="7">
        <v>24000</v>
      </c>
      <c r="R15" s="7"/>
      <c r="S15" s="12">
        <v>46387</v>
      </c>
      <c r="T15" s="4"/>
      <c r="V15" s="30"/>
      <c r="W15" s="31"/>
      <c r="X15" s="31"/>
      <c r="Y15" s="31"/>
      <c r="Z15" s="31"/>
      <c r="AA15" s="31"/>
      <c r="AB15" s="31"/>
      <c r="AC15" s="32"/>
      <c r="AD15" s="17"/>
    </row>
    <row r="16" spans="1:30" ht="60" x14ac:dyDescent="0.25">
      <c r="A16" s="4" t="s">
        <v>53</v>
      </c>
      <c r="B16" s="5" t="s">
        <v>54</v>
      </c>
      <c r="C16" s="4" t="s">
        <v>55</v>
      </c>
      <c r="D16" s="6"/>
      <c r="E16" s="18"/>
      <c r="F16" s="6">
        <v>45811</v>
      </c>
      <c r="G16" s="16" t="s">
        <v>60</v>
      </c>
      <c r="H16" s="4"/>
      <c r="I16" s="4"/>
      <c r="J16" s="7">
        <v>1187400</v>
      </c>
      <c r="K16" s="7"/>
      <c r="L16" s="7">
        <f>J16-O16</f>
        <v>391842</v>
      </c>
      <c r="M16" s="7"/>
      <c r="N16" s="7"/>
      <c r="O16" s="7">
        <v>795558</v>
      </c>
      <c r="P16" s="7"/>
      <c r="Q16" s="7"/>
      <c r="R16" s="7"/>
      <c r="S16" s="7"/>
      <c r="T16" s="4"/>
    </row>
    <row r="17" spans="1:20" x14ac:dyDescent="0.25">
      <c r="A17" s="4" t="s">
        <v>56</v>
      </c>
      <c r="B17" s="5" t="s">
        <v>57</v>
      </c>
      <c r="C17" s="4" t="s">
        <v>57</v>
      </c>
      <c r="D17" s="6">
        <v>45827</v>
      </c>
      <c r="E17" s="6"/>
      <c r="F17" s="6">
        <v>46049</v>
      </c>
      <c r="G17" s="4"/>
      <c r="H17" s="6">
        <v>47118</v>
      </c>
      <c r="I17" s="6"/>
      <c r="J17" s="7">
        <v>1499870</v>
      </c>
      <c r="K17" s="7">
        <v>99957</v>
      </c>
      <c r="L17" s="7">
        <v>395000</v>
      </c>
      <c r="M17" s="7"/>
      <c r="N17" s="7"/>
      <c r="O17" s="7">
        <v>1004913</v>
      </c>
      <c r="P17" s="7"/>
      <c r="Q17" s="7">
        <v>306000</v>
      </c>
      <c r="R17" s="7"/>
      <c r="S17" s="7"/>
      <c r="T17" s="4"/>
    </row>
    <row r="18" spans="1:20" x14ac:dyDescent="0.25">
      <c r="A18" s="4" t="s">
        <v>61</v>
      </c>
      <c r="B18" s="5" t="s">
        <v>64</v>
      </c>
      <c r="C18" s="4" t="s">
        <v>25</v>
      </c>
      <c r="D18" s="6">
        <v>45947</v>
      </c>
      <c r="E18" s="6"/>
      <c r="F18" s="4"/>
      <c r="G18" s="4"/>
      <c r="H18" s="6">
        <v>46599</v>
      </c>
      <c r="I18" s="6"/>
      <c r="J18" s="7">
        <v>599909</v>
      </c>
      <c r="K18" s="7">
        <v>197971</v>
      </c>
      <c r="L18" s="7"/>
      <c r="M18" s="7"/>
      <c r="N18" s="7"/>
      <c r="O18" s="7">
        <v>401938</v>
      </c>
      <c r="P18" s="7"/>
      <c r="Q18" s="7"/>
      <c r="R18" s="7"/>
      <c r="S18" s="7"/>
      <c r="T18" s="4"/>
    </row>
    <row r="19" spans="1:20" x14ac:dyDescent="0.25">
      <c r="A19" s="4" t="s">
        <v>62</v>
      </c>
      <c r="B19" s="5" t="s">
        <v>65</v>
      </c>
      <c r="C19" s="4" t="s">
        <v>25</v>
      </c>
      <c r="D19" s="6">
        <v>45947</v>
      </c>
      <c r="E19" s="6"/>
      <c r="F19" s="4"/>
      <c r="G19" s="4"/>
      <c r="H19" s="6">
        <v>46599</v>
      </c>
      <c r="I19" s="6"/>
      <c r="J19" s="7">
        <v>599909</v>
      </c>
      <c r="K19" s="7">
        <v>197971</v>
      </c>
      <c r="L19" s="7"/>
      <c r="M19" s="7"/>
      <c r="N19" s="7"/>
      <c r="O19" s="7">
        <v>401938</v>
      </c>
      <c r="P19" s="7"/>
      <c r="Q19" s="7"/>
      <c r="R19" s="7"/>
      <c r="S19" s="7"/>
      <c r="T19" s="4"/>
    </row>
    <row r="20" spans="1:20" x14ac:dyDescent="0.25">
      <c r="A20" s="4" t="s">
        <v>63</v>
      </c>
      <c r="B20" s="5" t="s">
        <v>66</v>
      </c>
      <c r="C20" s="4" t="s">
        <v>25</v>
      </c>
      <c r="D20" s="6">
        <v>45947</v>
      </c>
      <c r="E20" s="6"/>
      <c r="F20" s="4"/>
      <c r="G20" s="4"/>
      <c r="H20" s="6">
        <v>46599</v>
      </c>
      <c r="I20" s="6"/>
      <c r="J20" s="7">
        <v>599629</v>
      </c>
      <c r="K20" s="7">
        <v>197878</v>
      </c>
      <c r="L20" s="7"/>
      <c r="M20" s="7"/>
      <c r="N20" s="7"/>
      <c r="O20" s="7">
        <v>401751</v>
      </c>
      <c r="P20" s="7"/>
      <c r="Q20" s="7"/>
      <c r="R20" s="7"/>
      <c r="S20" s="7"/>
      <c r="T20" s="4"/>
    </row>
    <row r="21" spans="1:20" ht="30" x14ac:dyDescent="0.25">
      <c r="A21" s="4" t="s">
        <v>67</v>
      </c>
      <c r="B21" s="5" t="s">
        <v>68</v>
      </c>
      <c r="C21" s="4" t="s">
        <v>69</v>
      </c>
      <c r="D21" s="6">
        <v>46009</v>
      </c>
      <c r="E21" s="6"/>
      <c r="F21" s="4"/>
      <c r="G21" s="4"/>
      <c r="H21" s="6">
        <v>46660</v>
      </c>
      <c r="I21" s="6"/>
      <c r="J21" s="7">
        <v>884211</v>
      </c>
      <c r="K21" s="7">
        <v>162825</v>
      </c>
      <c r="L21" s="7">
        <v>128965</v>
      </c>
      <c r="M21" s="7"/>
      <c r="N21" s="7"/>
      <c r="O21" s="7">
        <v>592421</v>
      </c>
      <c r="P21" s="7"/>
      <c r="Q21" s="7"/>
      <c r="R21" s="7"/>
      <c r="S21" s="7"/>
      <c r="T21" s="4"/>
    </row>
    <row r="22" spans="1:20" x14ac:dyDescent="0.25">
      <c r="A22" s="4" t="s">
        <v>70</v>
      </c>
      <c r="B22" s="5" t="s">
        <v>71</v>
      </c>
      <c r="C22" s="4" t="s">
        <v>72</v>
      </c>
      <c r="D22" s="6">
        <v>45952</v>
      </c>
      <c r="E22" s="6"/>
      <c r="F22" s="4"/>
      <c r="G22" s="4"/>
      <c r="H22" s="6">
        <v>46568</v>
      </c>
      <c r="I22" s="6"/>
      <c r="J22" s="7">
        <v>221160</v>
      </c>
      <c r="K22" s="7">
        <v>72983</v>
      </c>
      <c r="L22" s="7"/>
      <c r="M22" s="7"/>
      <c r="N22" s="7"/>
      <c r="O22" s="7">
        <v>148177</v>
      </c>
      <c r="P22" s="7"/>
      <c r="Q22" s="7"/>
      <c r="R22" s="7"/>
      <c r="S22" s="7"/>
      <c r="T22" s="4"/>
    </row>
    <row r="23" spans="1:20" x14ac:dyDescent="0.25">
      <c r="A23" s="4" t="s">
        <v>74</v>
      </c>
      <c r="B23" s="5" t="s">
        <v>78</v>
      </c>
      <c r="C23" s="4" t="s">
        <v>25</v>
      </c>
      <c r="D23" s="6">
        <v>45964</v>
      </c>
      <c r="E23" s="6"/>
      <c r="F23" s="4"/>
      <c r="G23" s="4"/>
      <c r="H23" s="6"/>
      <c r="I23" s="6"/>
      <c r="J23" s="7">
        <v>484316</v>
      </c>
      <c r="K23" s="7">
        <v>159824</v>
      </c>
      <c r="L23" s="7"/>
      <c r="M23" s="7"/>
      <c r="N23" s="7"/>
      <c r="O23" s="7">
        <v>324492</v>
      </c>
      <c r="P23" s="7"/>
      <c r="Q23" s="7"/>
      <c r="R23" s="7"/>
      <c r="S23" s="7"/>
      <c r="T23" s="4"/>
    </row>
    <row r="24" spans="1:20" ht="30" x14ac:dyDescent="0.25">
      <c r="A24" s="4" t="s">
        <v>75</v>
      </c>
      <c r="B24" s="5" t="s">
        <v>77</v>
      </c>
      <c r="C24" s="4" t="s">
        <v>25</v>
      </c>
      <c r="D24" s="6">
        <v>45964</v>
      </c>
      <c r="E24" s="6"/>
      <c r="F24" s="4"/>
      <c r="G24" s="4"/>
      <c r="H24" s="6"/>
      <c r="I24" s="6"/>
      <c r="J24" s="7">
        <v>500000</v>
      </c>
      <c r="K24" s="7">
        <v>165000</v>
      </c>
      <c r="L24" s="7"/>
      <c r="M24" s="7"/>
      <c r="N24" s="7"/>
      <c r="O24" s="7">
        <v>335000</v>
      </c>
      <c r="P24" s="7"/>
      <c r="Q24" s="7"/>
      <c r="R24" s="7"/>
      <c r="S24" s="7"/>
      <c r="T24" s="4"/>
    </row>
    <row r="25" spans="1:20" ht="30" x14ac:dyDescent="0.25">
      <c r="A25" s="4" t="s">
        <v>76</v>
      </c>
      <c r="B25" s="5" t="s">
        <v>79</v>
      </c>
      <c r="C25" s="4" t="s">
        <v>25</v>
      </c>
      <c r="D25" s="6">
        <v>45964</v>
      </c>
      <c r="E25" s="6"/>
      <c r="F25" s="4"/>
      <c r="G25" s="4"/>
      <c r="H25" s="6"/>
      <c r="I25" s="6"/>
      <c r="J25" s="7">
        <v>500000</v>
      </c>
      <c r="K25" s="7">
        <v>165000</v>
      </c>
      <c r="L25" s="7"/>
      <c r="M25" s="7"/>
      <c r="N25" s="7"/>
      <c r="O25" s="7">
        <v>335000</v>
      </c>
      <c r="P25" s="7"/>
      <c r="Q25" s="7"/>
      <c r="R25" s="7"/>
      <c r="S25" s="7"/>
      <c r="T25" s="4"/>
    </row>
    <row r="26" spans="1:20" ht="30" x14ac:dyDescent="0.25">
      <c r="A26" s="4" t="s">
        <v>87</v>
      </c>
      <c r="B26" s="5" t="s">
        <v>88</v>
      </c>
      <c r="C26" s="4" t="s">
        <v>19</v>
      </c>
      <c r="D26" s="6"/>
      <c r="E26" s="6"/>
      <c r="F26" s="4"/>
      <c r="G26" s="4"/>
      <c r="H26" s="6"/>
      <c r="I26" s="6"/>
      <c r="J26" s="7"/>
      <c r="K26" s="7"/>
      <c r="L26" s="7"/>
      <c r="M26" s="7"/>
      <c r="N26" s="7"/>
      <c r="O26" s="7"/>
      <c r="P26" s="7"/>
      <c r="Q26" s="7"/>
      <c r="R26" s="7"/>
      <c r="S26" s="7"/>
      <c r="T26" s="4"/>
    </row>
    <row r="27" spans="1:20" x14ac:dyDescent="0.25">
      <c r="A27" s="4" t="s">
        <v>89</v>
      </c>
      <c r="B27" s="5" t="s">
        <v>90</v>
      </c>
      <c r="C27" s="4" t="s">
        <v>91</v>
      </c>
      <c r="D27" s="6"/>
      <c r="E27" s="6"/>
      <c r="F27" s="4"/>
      <c r="G27" s="4"/>
      <c r="H27" s="6"/>
      <c r="I27" s="6"/>
      <c r="J27" s="7"/>
      <c r="K27" s="7"/>
      <c r="L27" s="7"/>
      <c r="M27" s="7"/>
      <c r="N27" s="7"/>
      <c r="O27" s="7"/>
      <c r="P27" s="7"/>
      <c r="Q27" s="7"/>
      <c r="R27" s="7"/>
      <c r="S27" s="7"/>
      <c r="T27" s="4"/>
    </row>
    <row r="28" spans="1:20" x14ac:dyDescent="0.25">
      <c r="A28" s="4"/>
      <c r="B28" s="5"/>
      <c r="C28" s="4"/>
      <c r="D28" s="6"/>
      <c r="E28" s="6"/>
      <c r="F28" s="4"/>
      <c r="G28" s="4"/>
      <c r="H28" s="4"/>
      <c r="I28" s="4"/>
      <c r="J28" s="7"/>
      <c r="K28" s="7"/>
      <c r="L28" s="7"/>
      <c r="M28" s="7"/>
      <c r="N28" s="7"/>
      <c r="O28" s="7"/>
      <c r="P28" s="7"/>
      <c r="Q28" s="7"/>
      <c r="R28" s="7"/>
      <c r="S28" s="7"/>
      <c r="T28" s="4"/>
    </row>
    <row r="29" spans="1:20" x14ac:dyDescent="0.25">
      <c r="A29" s="4"/>
      <c r="B29" s="5"/>
      <c r="C29" s="4"/>
      <c r="D29" s="6"/>
      <c r="E29" s="6"/>
      <c r="F29" s="4"/>
      <c r="G29" s="4"/>
      <c r="H29" s="4"/>
      <c r="I29" s="4"/>
      <c r="J29" s="7"/>
      <c r="K29" s="7"/>
      <c r="L29" s="7"/>
      <c r="M29" s="7"/>
      <c r="N29" s="7"/>
      <c r="O29" s="7"/>
      <c r="P29" s="7"/>
      <c r="Q29" s="7"/>
      <c r="R29" s="7"/>
      <c r="S29" s="7"/>
      <c r="T29" s="4"/>
    </row>
    <row r="30" spans="1:20" s="1" customFormat="1" x14ac:dyDescent="0.25">
      <c r="A30" s="8"/>
      <c r="B30" s="9"/>
      <c r="C30" s="8"/>
      <c r="D30" s="8"/>
      <c r="E30" s="6"/>
      <c r="F30" s="8"/>
      <c r="G30" s="8"/>
      <c r="H30" s="8"/>
      <c r="I30" s="8" t="s">
        <v>58</v>
      </c>
      <c r="J30" s="10">
        <f t="shared" ref="J30:O30" si="0">SUM(J2:J29)</f>
        <v>35772779</v>
      </c>
      <c r="K30" s="10">
        <f t="shared" si="0"/>
        <v>8447921</v>
      </c>
      <c r="L30" s="10">
        <f t="shared" si="0"/>
        <v>2815387</v>
      </c>
      <c r="M30" s="10">
        <f t="shared" si="0"/>
        <v>154310</v>
      </c>
      <c r="N30" s="10">
        <f t="shared" si="0"/>
        <v>1502611</v>
      </c>
      <c r="O30" s="11">
        <f t="shared" si="0"/>
        <v>22852550</v>
      </c>
      <c r="P30" s="11">
        <f>SUM(P2:P16)</f>
        <v>5608397</v>
      </c>
      <c r="Q30" s="11">
        <f>SUM(Q2:Q29)</f>
        <v>2812080</v>
      </c>
      <c r="R30" s="11">
        <f>SUM(R2:R16)</f>
        <v>707683</v>
      </c>
      <c r="S30" s="11"/>
      <c r="T30" s="8"/>
    </row>
    <row r="31" spans="1:20" x14ac:dyDescent="0.25">
      <c r="A31" s="4"/>
      <c r="B31" s="5"/>
      <c r="C31" s="4"/>
      <c r="D31" s="4"/>
      <c r="E31" s="6"/>
      <c r="F31" s="4"/>
      <c r="G31" s="4"/>
      <c r="H31" s="4"/>
      <c r="I31" s="4"/>
      <c r="J31" s="7"/>
      <c r="K31" s="4"/>
      <c r="L31" s="4"/>
      <c r="M31" s="4"/>
      <c r="N31" s="4"/>
      <c r="O31" s="7"/>
      <c r="P31" s="15" t="s">
        <v>59</v>
      </c>
      <c r="Q31" s="7"/>
      <c r="R31" s="7"/>
      <c r="S31" s="7"/>
      <c r="T31" s="4"/>
    </row>
    <row r="32" spans="1:20" x14ac:dyDescent="0.25">
      <c r="A32" s="4"/>
      <c r="B32" s="5"/>
      <c r="C32" s="4"/>
      <c r="D32" s="4"/>
      <c r="E32" s="6"/>
      <c r="F32" s="4"/>
      <c r="G32" s="4"/>
      <c r="H32" s="4"/>
      <c r="I32" s="4"/>
      <c r="J32" s="20"/>
      <c r="K32" s="4"/>
      <c r="L32" s="4"/>
      <c r="M32" s="4"/>
      <c r="N32" s="4"/>
      <c r="O32" s="7"/>
      <c r="P32" s="7">
        <v>1643544</v>
      </c>
      <c r="Q32" s="7"/>
      <c r="R32" s="7"/>
      <c r="S32" s="7"/>
      <c r="T32" s="4"/>
    </row>
    <row r="33" spans="1:20" ht="20.25" customHeight="1" x14ac:dyDescent="0.25">
      <c r="A33" s="4"/>
      <c r="B33" s="5"/>
      <c r="C33" s="4"/>
      <c r="D33" s="4"/>
      <c r="E33" s="6"/>
      <c r="F33" s="4"/>
      <c r="G33" s="4"/>
      <c r="H33" s="4"/>
      <c r="I33" s="4"/>
      <c r="J33" s="21"/>
      <c r="K33" s="4"/>
      <c r="L33" s="4"/>
      <c r="M33" s="4"/>
      <c r="N33" s="4"/>
      <c r="O33" s="7"/>
      <c r="P33" s="15"/>
      <c r="Q33" s="7"/>
      <c r="R33" s="7"/>
      <c r="S33" s="7"/>
      <c r="T33" s="4"/>
    </row>
    <row r="34" spans="1:20" x14ac:dyDescent="0.25">
      <c r="A34" s="4"/>
      <c r="B34" s="5"/>
      <c r="C34" s="4"/>
      <c r="D34" s="4"/>
      <c r="E34" s="6"/>
      <c r="F34" s="4"/>
      <c r="G34" s="4"/>
      <c r="H34" s="4"/>
      <c r="I34" s="4"/>
      <c r="J34" s="4"/>
      <c r="K34" s="4"/>
      <c r="L34" s="4"/>
      <c r="M34" s="4"/>
      <c r="N34" s="4"/>
      <c r="O34" s="7"/>
      <c r="P34" s="15"/>
      <c r="Q34" s="7"/>
      <c r="R34" s="7"/>
      <c r="S34" s="7"/>
      <c r="T34" s="4"/>
    </row>
    <row r="35" spans="1:20" x14ac:dyDescent="0.25">
      <c r="A35" s="4"/>
      <c r="B35" s="5"/>
      <c r="C35" s="4"/>
      <c r="D35" s="4"/>
      <c r="E35" s="6"/>
      <c r="F35" s="4"/>
      <c r="G35" s="4"/>
      <c r="H35" s="4"/>
      <c r="I35" s="4"/>
      <c r="J35" s="4"/>
      <c r="K35" s="4"/>
      <c r="L35" s="4"/>
      <c r="M35" s="4"/>
      <c r="N35" s="4"/>
      <c r="O35" s="7"/>
      <c r="P35" s="7"/>
      <c r="Q35" s="7"/>
      <c r="R35" s="7"/>
      <c r="S35" s="7"/>
      <c r="T35" s="4"/>
    </row>
    <row r="36" spans="1:20" x14ac:dyDescent="0.25">
      <c r="A36" s="4"/>
      <c r="B36" s="5"/>
      <c r="C36" s="4"/>
      <c r="D36" s="4"/>
      <c r="E36" s="6"/>
      <c r="F36" s="4"/>
      <c r="G36" s="4"/>
      <c r="H36" s="4"/>
      <c r="I36" s="4"/>
      <c r="J36" s="4"/>
      <c r="K36" s="4"/>
      <c r="L36" s="4"/>
      <c r="M36" s="4"/>
      <c r="N36" s="4"/>
      <c r="O36" s="7"/>
      <c r="P36" s="7"/>
      <c r="Q36" s="7"/>
      <c r="R36" s="7"/>
      <c r="S36" s="7"/>
      <c r="T36" s="4"/>
    </row>
    <row r="37" spans="1:20" x14ac:dyDescent="0.25">
      <c r="A37" s="4"/>
      <c r="B37" s="5"/>
      <c r="C37" s="4"/>
      <c r="D37" s="4"/>
      <c r="E37" s="6"/>
      <c r="F37" s="4"/>
      <c r="G37" s="4"/>
      <c r="H37" s="4"/>
      <c r="I37" s="4"/>
      <c r="J37" s="4"/>
      <c r="K37" s="4"/>
      <c r="L37" s="4"/>
      <c r="M37" s="4"/>
      <c r="N37" s="4"/>
      <c r="O37" s="7"/>
      <c r="P37" s="7"/>
      <c r="Q37" s="7"/>
      <c r="R37" s="7"/>
      <c r="S37" s="7"/>
      <c r="T37" s="4"/>
    </row>
    <row r="38" spans="1:20" x14ac:dyDescent="0.25">
      <c r="A38" s="4"/>
      <c r="B38" s="5"/>
      <c r="C38" s="4"/>
      <c r="D38" s="4"/>
      <c r="E38" s="6"/>
      <c r="F38" s="4"/>
      <c r="G38" s="4"/>
      <c r="H38" s="4"/>
      <c r="I38" s="4"/>
      <c r="J38" s="4"/>
      <c r="K38" s="4"/>
      <c r="L38" s="4"/>
      <c r="M38" s="4"/>
      <c r="N38" s="4"/>
      <c r="O38" s="7"/>
      <c r="P38" s="7"/>
      <c r="Q38" s="7"/>
      <c r="R38" s="7"/>
      <c r="S38" s="7"/>
      <c r="T38" s="4"/>
    </row>
    <row r="39" spans="1:20" x14ac:dyDescent="0.25">
      <c r="A39" s="4"/>
      <c r="B39" s="5"/>
      <c r="C39" s="4"/>
      <c r="D39" s="4"/>
      <c r="E39" s="6"/>
      <c r="F39" s="4"/>
      <c r="G39" s="4"/>
      <c r="H39" s="4"/>
      <c r="I39" s="4"/>
      <c r="J39" s="4"/>
      <c r="K39" s="4"/>
      <c r="L39" s="4"/>
      <c r="M39" s="4"/>
      <c r="N39" s="4"/>
      <c r="O39" s="7"/>
      <c r="P39" s="7"/>
      <c r="Q39" s="7"/>
      <c r="R39" s="7"/>
      <c r="S39" s="7"/>
      <c r="T39" s="4"/>
    </row>
    <row r="40" spans="1:20" x14ac:dyDescent="0.25">
      <c r="A40" s="4"/>
      <c r="B40" s="5"/>
      <c r="C40" s="4"/>
      <c r="D40" s="4"/>
      <c r="E40" s="6"/>
      <c r="F40" s="4"/>
      <c r="G40" s="4"/>
      <c r="H40" s="4"/>
      <c r="I40" s="4"/>
      <c r="J40" s="4"/>
      <c r="K40" s="4"/>
      <c r="L40" s="4"/>
      <c r="M40" s="4"/>
      <c r="N40" s="4"/>
      <c r="O40" s="7"/>
      <c r="P40" s="7"/>
      <c r="Q40" s="7"/>
      <c r="R40" s="7"/>
      <c r="S40" s="7"/>
      <c r="T40" s="4"/>
    </row>
    <row r="41" spans="1:20" x14ac:dyDescent="0.25">
      <c r="A41" s="4"/>
      <c r="B41" s="5"/>
      <c r="C41" s="4"/>
      <c r="D41" s="4"/>
      <c r="E41" s="6"/>
      <c r="F41" s="4"/>
      <c r="G41" s="4"/>
      <c r="H41" s="4"/>
      <c r="I41" s="4"/>
      <c r="J41" s="4"/>
      <c r="K41" s="4"/>
      <c r="L41" s="4"/>
      <c r="M41" s="4"/>
      <c r="N41" s="4"/>
      <c r="O41" s="7"/>
      <c r="P41" s="14"/>
      <c r="Q41" s="7"/>
      <c r="R41" s="7"/>
      <c r="S41" s="7"/>
      <c r="T41" s="4"/>
    </row>
    <row r="42" spans="1:20" x14ac:dyDescent="0.25">
      <c r="A42" s="4"/>
      <c r="B42" s="5"/>
      <c r="C42" s="4"/>
      <c r="D42" s="4"/>
      <c r="E42" s="6"/>
      <c r="F42" s="4"/>
      <c r="G42" s="4"/>
      <c r="H42" s="4"/>
      <c r="I42" s="4"/>
      <c r="J42" s="4"/>
      <c r="K42" s="4"/>
      <c r="L42" s="4"/>
      <c r="M42" s="4"/>
      <c r="N42" s="4"/>
      <c r="O42" s="7"/>
      <c r="P42" s="7"/>
      <c r="Q42" s="7"/>
      <c r="R42" s="7"/>
      <c r="S42" s="7"/>
      <c r="T42" s="4"/>
    </row>
    <row r="43" spans="1:20" x14ac:dyDescent="0.25">
      <c r="A43" s="4"/>
      <c r="B43" s="5"/>
      <c r="C43" s="4"/>
      <c r="D43" s="4"/>
      <c r="E43" s="6"/>
      <c r="F43" s="4"/>
      <c r="G43" s="4"/>
      <c r="H43" s="4"/>
      <c r="I43" s="4"/>
      <c r="J43" s="4"/>
      <c r="K43" s="4"/>
      <c r="L43" s="4"/>
      <c r="M43" s="4"/>
      <c r="N43" s="4"/>
      <c r="O43" s="7"/>
      <c r="P43" s="7"/>
      <c r="Q43" s="7"/>
      <c r="R43" s="7"/>
      <c r="S43" s="7"/>
      <c r="T43" s="4"/>
    </row>
    <row r="44" spans="1:20" x14ac:dyDescent="0.25">
      <c r="A44" s="4"/>
      <c r="B44" s="5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7"/>
      <c r="P44" s="7"/>
      <c r="Q44" s="7"/>
      <c r="R44" s="7"/>
      <c r="S44" s="7"/>
      <c r="T44" s="4"/>
    </row>
    <row r="45" spans="1:20" x14ac:dyDescent="0.25">
      <c r="A45" s="4"/>
      <c r="B45" s="5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7"/>
      <c r="P45" s="7"/>
      <c r="Q45" s="7"/>
      <c r="R45" s="7"/>
      <c r="S45" s="7"/>
      <c r="T45" s="4"/>
    </row>
    <row r="46" spans="1:20" x14ac:dyDescent="0.25">
      <c r="A46" s="4"/>
      <c r="B46" s="5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7"/>
      <c r="P46" s="7"/>
      <c r="Q46" s="7"/>
      <c r="R46" s="7"/>
      <c r="S46" s="7"/>
      <c r="T46" s="4"/>
    </row>
    <row r="47" spans="1:20" x14ac:dyDescent="0.25">
      <c r="A47" s="4"/>
      <c r="B47" s="5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7"/>
      <c r="P47" s="7"/>
      <c r="Q47" s="7"/>
      <c r="R47" s="7"/>
      <c r="S47" s="7"/>
      <c r="T47" s="4"/>
    </row>
    <row r="48" spans="1:20" x14ac:dyDescent="0.25">
      <c r="A48" s="4"/>
      <c r="B48" s="5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7"/>
      <c r="P48" s="7"/>
      <c r="Q48" s="7"/>
      <c r="R48" s="7"/>
      <c r="S48" s="7"/>
      <c r="T48" s="4"/>
    </row>
    <row r="49" spans="1:20" x14ac:dyDescent="0.25">
      <c r="A49" s="4"/>
      <c r="B49" s="5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7"/>
      <c r="P49" s="7"/>
      <c r="Q49" s="7"/>
      <c r="R49" s="7"/>
      <c r="S49" s="7"/>
      <c r="T49" s="4"/>
    </row>
    <row r="50" spans="1:20" x14ac:dyDescent="0.25">
      <c r="A50" s="4"/>
      <c r="B50" s="5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</row>
    <row r="51" spans="1:20" x14ac:dyDescent="0.25">
      <c r="A51" s="4"/>
      <c r="B51" s="5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</row>
    <row r="52" spans="1:20" x14ac:dyDescent="0.25">
      <c r="A52" s="4"/>
      <c r="B52" s="5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</row>
    <row r="53" spans="1:20" x14ac:dyDescent="0.25">
      <c r="A53" s="4"/>
      <c r="B53" s="5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</row>
    <row r="54" spans="1:20" x14ac:dyDescent="0.25">
      <c r="A54" s="4"/>
      <c r="B54" s="5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</row>
    <row r="55" spans="1:20" x14ac:dyDescent="0.25">
      <c r="A55" s="4"/>
      <c r="B55" s="5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</row>
    <row r="56" spans="1:20" x14ac:dyDescent="0.25">
      <c r="A56" s="4"/>
      <c r="B56" s="5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</row>
    <row r="57" spans="1:20" x14ac:dyDescent="0.25">
      <c r="A57" s="4"/>
      <c r="B57" s="5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</row>
    <row r="58" spans="1:20" x14ac:dyDescent="0.25">
      <c r="A58" s="4"/>
      <c r="B58" s="5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</row>
    <row r="59" spans="1:20" x14ac:dyDescent="0.25">
      <c r="A59" s="4"/>
      <c r="B59" s="5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</row>
    <row r="60" spans="1:20" x14ac:dyDescent="0.25">
      <c r="A60" s="4"/>
      <c r="B60" s="5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</row>
    <row r="61" spans="1:20" x14ac:dyDescent="0.25">
      <c r="A61" s="4"/>
      <c r="B61" s="5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</row>
    <row r="62" spans="1:20" x14ac:dyDescent="0.25">
      <c r="A62" s="4"/>
      <c r="B62" s="5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</row>
    <row r="63" spans="1:20" x14ac:dyDescent="0.25">
      <c r="A63" s="4"/>
      <c r="B63" s="5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</row>
    <row r="64" spans="1:20" x14ac:dyDescent="0.25">
      <c r="A64" s="4"/>
      <c r="B64" s="5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</row>
    <row r="65" spans="1:20" x14ac:dyDescent="0.25">
      <c r="A65" s="4"/>
      <c r="B65" s="5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</row>
  </sheetData>
  <autoFilter ref="A1:T25" xr:uid="{F3CFC330-9B1B-4A77-BF4D-77B3F98E02A7}">
    <sortState xmlns:xlrd2="http://schemas.microsoft.com/office/spreadsheetml/2017/richdata2" ref="A2:T13">
      <sortCondition ref="D1:D13"/>
    </sortState>
  </autoFilter>
  <mergeCells count="1">
    <mergeCell ref="V4:AC15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F49D4E9AE22140ABA80FF4B78AD49E" ma:contentTypeVersion="15" ma:contentTypeDescription="Create a new document." ma:contentTypeScope="" ma:versionID="0f4c64ad5d2edd4f06d676d000041a47">
  <xsd:schema xmlns:xsd="http://www.w3.org/2001/XMLSchema" xmlns:xs="http://www.w3.org/2001/XMLSchema" xmlns:p="http://schemas.microsoft.com/office/2006/metadata/properties" xmlns:ns2="d4dad527-fc3a-44be-bde1-d496682a3d4a" xmlns:ns3="5344692b-cfd6-4995-8290-d16239766eb9" targetNamespace="http://schemas.microsoft.com/office/2006/metadata/properties" ma:root="true" ma:fieldsID="76d52adecd4e16be3dfbfde4729a54b5" ns2:_="" ns3:_="">
    <xsd:import namespace="d4dad527-fc3a-44be-bde1-d496682a3d4a"/>
    <xsd:import namespace="5344692b-cfd6-4995-8290-d16239766e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SearchPropertie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dad527-fc3a-44be-bde1-d496682a3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0295938a-1f43-47c0-8271-9a1972f859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4692b-cfd6-4995-8290-d16239766eb9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9b8ec58-4cbb-4e6f-b9d7-7ee279b73372}" ma:internalName="TaxCatchAll" ma:showField="CatchAllData" ma:web="5344692b-cfd6-4995-8290-d16239766e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dad527-fc3a-44be-bde1-d496682a3d4a">
      <Terms xmlns="http://schemas.microsoft.com/office/infopath/2007/PartnerControls"/>
    </lcf76f155ced4ddcb4097134ff3c332f>
    <TaxCatchAll xmlns="5344692b-cfd6-4995-8290-d16239766eb9" xsi:nil="true"/>
  </documentManagement>
</p:properties>
</file>

<file path=customXml/itemProps1.xml><?xml version="1.0" encoding="utf-8"?>
<ds:datastoreItem xmlns:ds="http://schemas.openxmlformats.org/officeDocument/2006/customXml" ds:itemID="{7C1AABB4-2197-46A1-8B4C-C50511BE1C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94F7F5-D394-4BBE-8CF3-FF5EFA72A2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dad527-fc3a-44be-bde1-d496682a3d4a"/>
    <ds:schemaRef ds:uri="5344692b-cfd6-4995-8290-d16239766e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4C0ED66-AF5B-4BC4-99F7-962E19CCAECA}">
  <ds:schemaRefs>
    <ds:schemaRef ds:uri="http://schemas.microsoft.com/office/2006/metadata/properties"/>
    <ds:schemaRef ds:uri="http://schemas.microsoft.com/office/infopath/2007/PartnerControls"/>
    <ds:schemaRef ds:uri="d4dad527-fc3a-44be-bde1-d496682a3d4a"/>
    <ds:schemaRef ds:uri="5344692b-cfd6-4995-8290-d16239766eb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Blad1</vt:lpstr>
      <vt:lpstr>Blad1!Utskriftsområde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Joanna Persson</dc:creator>
  <cp:keywords/>
  <dc:description/>
  <cp:lastModifiedBy>Joanna Persson</cp:lastModifiedBy>
  <cp:revision/>
  <dcterms:created xsi:type="dcterms:W3CDTF">2025-03-04T12:34:02Z</dcterms:created>
  <dcterms:modified xsi:type="dcterms:W3CDTF">2026-01-30T09:47:45Z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0x01010083F49D4E9AE22140ABA80FF4B78AD49E</vt:lpwstr>
  </property>
  <property fmtid="{D5CDD505-2E9C-101B-9397-08002B2CF9AE}" pid="3" name="MediaServiceImageTags">
    <vt:lpwstr/>
  </property>
</Properties>
</file>